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ugawara\Downloads\"/>
    </mc:Choice>
  </mc:AlternateContent>
  <xr:revisionPtr revIDLastSave="0" documentId="13_ncr:1_{2E9E589A-5441-47BC-857E-8BAD146A6405}" xr6:coauthVersionLast="45" xr6:coauthVersionMax="47" xr10:uidLastSave="{00000000-0000-0000-0000-000000000000}"/>
  <bookViews>
    <workbookView xWindow="-120" yWindow="-120" windowWidth="29040" windowHeight="15840" xr2:uid="{3155F070-54E1-4D4F-ACCE-E5D962C68949}"/>
  </bookViews>
  <sheets>
    <sheet name="質改善事例検索" sheetId="1" r:id="rId1"/>
  </sheets>
  <definedNames>
    <definedName name="_xlnm._FilterDatabase" localSheetId="0" hidden="1">質改善事例検索!$A$8:$J$58</definedName>
    <definedName name="_xlnm.Print_Area" localSheetId="0">質改善事例検索!$A$1:$K$58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7" i="1" l="1"/>
  <c r="K11" i="1"/>
  <c r="D56" i="1" l="1"/>
  <c r="D57" i="1"/>
  <c r="D58" i="1"/>
  <c r="G7" i="1" l="1"/>
  <c r="H7" i="1"/>
  <c r="I7" i="1"/>
  <c r="J7" i="1"/>
  <c r="F7" i="1"/>
  <c r="D20" i="1"/>
  <c r="D22" i="1" l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21" i="1"/>
  <c r="D10" i="1"/>
  <c r="D11" i="1"/>
  <c r="D12" i="1"/>
  <c r="D13" i="1"/>
  <c r="D14" i="1"/>
  <c r="D15" i="1"/>
  <c r="D16" i="1"/>
  <c r="D17" i="1"/>
  <c r="D18" i="1"/>
  <c r="D19" i="1"/>
</calcChain>
</file>

<file path=xl/sharedStrings.xml><?xml version="1.0" encoding="utf-8"?>
<sst xmlns="http://schemas.openxmlformats.org/spreadsheetml/2006/main" count="377" uniqueCount="183">
  <si>
    <t>公益財団法人日本医療機能評価機構</t>
    <rPh sb="0" eb="16">
      <t>コウエキザイダンホウジンニホンイリョウキノウヒョウカキコウ</t>
    </rPh>
    <phoneticPr fontId="1"/>
  </si>
  <si>
    <t>医療の質向上のための体制整備事業</t>
    <rPh sb="0" eb="2">
      <t>イリョウ</t>
    </rPh>
    <phoneticPr fontId="1"/>
  </si>
  <si>
    <r>
      <rPr>
        <sz val="16"/>
        <rFont val="BIZ UDゴシック"/>
        <family val="3"/>
        <charset val="128"/>
      </rPr>
      <t>医療の質指標を活用した</t>
    </r>
    <r>
      <rPr>
        <sz val="16"/>
        <color theme="1"/>
        <rFont val="BIZ UDゴシック"/>
        <family val="3"/>
        <charset val="128"/>
      </rPr>
      <t>改善事例検索ツール（2021年度収集）</t>
    </r>
    <rPh sb="0" eb="2">
      <t>イリョウ</t>
    </rPh>
    <rPh sb="3" eb="4">
      <t>シツ</t>
    </rPh>
    <rPh sb="4" eb="6">
      <t>シヒョウ</t>
    </rPh>
    <rPh sb="7" eb="9">
      <t>カツヨウ</t>
    </rPh>
    <rPh sb="11" eb="13">
      <t>カイゼン</t>
    </rPh>
    <rPh sb="13" eb="15">
      <t>ジレイ</t>
    </rPh>
    <rPh sb="15" eb="17">
      <t>ケンサク</t>
    </rPh>
    <rPh sb="25" eb="27">
      <t>ネンド</t>
    </rPh>
    <rPh sb="27" eb="29">
      <t>シュウシュウ</t>
    </rPh>
    <phoneticPr fontId="1"/>
  </si>
  <si>
    <t>検索項目Ａ</t>
    <rPh sb="0" eb="4">
      <t>ケンサクコウモク</t>
    </rPh>
    <phoneticPr fontId="1"/>
  </si>
  <si>
    <t>検索項目Ｂ(テーマ)</t>
    <phoneticPr fontId="1"/>
  </si>
  <si>
    <t>(病床規模)</t>
    <rPh sb="3" eb="5">
      <t>キボ</t>
    </rPh>
    <phoneticPr fontId="1"/>
  </si>
  <si>
    <t>医療安全</t>
    <phoneticPr fontId="1"/>
  </si>
  <si>
    <t>患者</t>
    <rPh sb="0" eb="2">
      <t>カンジャ</t>
    </rPh>
    <phoneticPr fontId="1"/>
  </si>
  <si>
    <t>多職種チーム</t>
    <phoneticPr fontId="1"/>
  </si>
  <si>
    <t>コスト</t>
    <phoneticPr fontId="1"/>
  </si>
  <si>
    <t>その他</t>
    <phoneticPr fontId="1"/>
  </si>
  <si>
    <t>#</t>
    <phoneticPr fontId="1"/>
  </si>
  <si>
    <t>団体名（略称）</t>
    <rPh sb="0" eb="3">
      <t>ダンタイメイ</t>
    </rPh>
    <rPh sb="4" eb="6">
      <t>リャクショウ</t>
    </rPh>
    <phoneticPr fontId="1"/>
  </si>
  <si>
    <t>病院名</t>
    <rPh sb="0" eb="3">
      <t>ビョウインメイ</t>
    </rPh>
    <phoneticPr fontId="1"/>
  </si>
  <si>
    <r>
      <t>事例タイトル</t>
    </r>
    <r>
      <rPr>
        <b/>
        <sz val="9"/>
        <color theme="1"/>
        <rFont val="BIZ UDゴシック"/>
        <family val="3"/>
        <charset val="128"/>
      </rPr>
      <t>（改善課題、使用した指標、など）</t>
    </r>
    <r>
      <rPr>
        <b/>
        <sz val="11"/>
        <color theme="1"/>
        <rFont val="BIZ UDゴシック"/>
        <family val="3"/>
        <charset val="128"/>
      </rPr>
      <t xml:space="preserve">
</t>
    </r>
    <r>
      <rPr>
        <b/>
        <sz val="9"/>
        <color rgb="FFFF0000"/>
        <rFont val="BIZ UDゴシック"/>
        <family val="3"/>
        <charset val="128"/>
      </rPr>
      <t>※文字をクリックすると事例（PDFファイル）が開きます。</t>
    </r>
    <rPh sb="0" eb="2">
      <t>ジレイ</t>
    </rPh>
    <rPh sb="7" eb="11">
      <t>カイゼンカダイ</t>
    </rPh>
    <rPh sb="12" eb="14">
      <t>シヨウ</t>
    </rPh>
    <rPh sb="16" eb="18">
      <t>シヒョウ</t>
    </rPh>
    <rPh sb="24" eb="26">
      <t>モジ</t>
    </rPh>
    <rPh sb="34" eb="36">
      <t>ジレイ</t>
    </rPh>
    <rPh sb="46" eb="47">
      <t>ヒラ</t>
    </rPh>
    <phoneticPr fontId="1"/>
  </si>
  <si>
    <t>医療安全に寄与した事例</t>
    <phoneticPr fontId="1"/>
  </si>
  <si>
    <t>患者の意見が取り入れられたことにより改善につながった事例</t>
    <phoneticPr fontId="1"/>
  </si>
  <si>
    <t>多職種チームで質改善が進められた事例</t>
    <phoneticPr fontId="1"/>
  </si>
  <si>
    <t>診療・ケアのパフォーマンスが向上し、かつコスト面にも影響があった事例</t>
    <phoneticPr fontId="1"/>
  </si>
  <si>
    <t>日慢協</t>
    <rPh sb="0" eb="1">
      <t>ヒ</t>
    </rPh>
    <rPh sb="1" eb="2">
      <t>マン</t>
    </rPh>
    <rPh sb="2" eb="3">
      <t>キョウ</t>
    </rPh>
    <phoneticPr fontId="1"/>
  </si>
  <si>
    <t>医療法人大誠会　内田病院</t>
    <phoneticPr fontId="1"/>
  </si>
  <si>
    <t>膀胱留置カテーテル抜去</t>
  </si>
  <si>
    <t>100床未満</t>
    <rPh sb="3" eb="4">
      <t>ユカ</t>
    </rPh>
    <rPh sb="4" eb="6">
      <t>ミマン</t>
    </rPh>
    <phoneticPr fontId="1"/>
  </si>
  <si>
    <t>〇</t>
  </si>
  <si>
    <t>https://jq-qiconf.jcqhc.or.jp/wordpress/wp-content/uploads/2022/03/11c046554327ce235dcb6517da7a63a5.pdf　</t>
    <phoneticPr fontId="1"/>
  </si>
  <si>
    <t>鶴巻温泉病院</t>
    <phoneticPr fontId="1"/>
  </si>
  <si>
    <t>500床以上</t>
    <rPh sb="3" eb="4">
      <t>ユカ</t>
    </rPh>
    <rPh sb="4" eb="6">
      <t>イジョウ</t>
    </rPh>
    <phoneticPr fontId="1"/>
  </si>
  <si>
    <t>病院信頼度</t>
  </si>
  <si>
    <t>https://jq-qiconf.jcqhc.or.jp/wordpress/wp-content/uploads/2022/03/8016ce8e44d856c9fab792b9423f7032.pdf</t>
  </si>
  <si>
    <t>美原記念病院</t>
    <rPh sb="0" eb="6">
      <t>ミハラキネンビョウイン</t>
    </rPh>
    <phoneticPr fontId="1"/>
  </si>
  <si>
    <t>100床以上
200床未満</t>
    <rPh sb="3" eb="4">
      <t>ユカ</t>
    </rPh>
    <rPh sb="4" eb="6">
      <t>イジョウ</t>
    </rPh>
    <rPh sb="10" eb="13">
      <t>ユカミマン</t>
    </rPh>
    <phoneticPr fontId="1"/>
  </si>
  <si>
    <t>〇</t>
    <phoneticPr fontId="1"/>
  </si>
  <si>
    <t>身体抑制</t>
  </si>
  <si>
    <t>https://jq-qiconf.jcqhc.or.jp/wordpress/wp-content/uploads/2022/03/1977291ed9bc2ce50c13b089999d820a.pdf</t>
  </si>
  <si>
    <t>薬剤費削減</t>
  </si>
  <si>
    <t>https://jq-qiconf.jcqhc.or.jp/wordpress/wp-content/uploads/2022/03/c5f4a7e70792b8a4dbc9fe9dfe684bbb.pdf</t>
  </si>
  <si>
    <t>リハ病棟運営</t>
  </si>
  <si>
    <t>https://jq-qiconf.jcqhc.or.jp/wordpress/wp-content/uploads/2022/03/c8ffc9eb796756bee74de5ae716b011f.pdf</t>
  </si>
  <si>
    <t>日看協</t>
    <rPh sb="0" eb="3">
      <t>ニッカンキョウ</t>
    </rPh>
    <phoneticPr fontId="1"/>
  </si>
  <si>
    <t>静岡市立静岡病院</t>
    <phoneticPr fontId="1"/>
  </si>
  <si>
    <t>入院患者の転倒・転落発生率</t>
  </si>
  <si>
    <t>https://jq-qiconf.jcqhc.or.jp/wordpress/wp-content/uploads/2022/03/d3ffdc2a3b3bb8ee6fc0d66249a0e314.pdf</t>
  </si>
  <si>
    <t>済生会</t>
    <rPh sb="0" eb="3">
      <t>サイセイカイ</t>
    </rPh>
    <phoneticPr fontId="1"/>
  </si>
  <si>
    <t>済生会熊本病院</t>
    <phoneticPr fontId="1"/>
  </si>
  <si>
    <t>400床以上
500床未満</t>
    <rPh sb="3" eb="6">
      <t>ユカイジョウ</t>
    </rPh>
    <rPh sb="10" eb="13">
      <t>ユカミマン</t>
    </rPh>
    <phoneticPr fontId="1"/>
  </si>
  <si>
    <t>重要画像症例における7日以内の患者対応実施率</t>
  </si>
  <si>
    <t>https://jq-qiconf.jcqhc.or.jp/wordpress/wp-content/uploads/2022/03/27898ae576922c789df0f0f02dfe1eaf.pdf</t>
  </si>
  <si>
    <t>※病院名未公表</t>
    <rPh sb="1" eb="3">
      <t>ビョウイン</t>
    </rPh>
    <rPh sb="3" eb="4">
      <t>メイ</t>
    </rPh>
    <rPh sb="4" eb="5">
      <t>ミ</t>
    </rPh>
    <rPh sb="5" eb="7">
      <t>コウヒョウ</t>
    </rPh>
    <phoneticPr fontId="1"/>
  </si>
  <si>
    <t>CT所見開封率</t>
  </si>
  <si>
    <t>https://jq-qiconf.jcqhc.or.jp/wordpress/wp-content/uploads/2022/03/e9a11c233cf75e22c1b9b59a85fe9aba.pdf</t>
  </si>
  <si>
    <t>済生会</t>
    <phoneticPr fontId="1"/>
  </si>
  <si>
    <t>済生会今治病院</t>
    <phoneticPr fontId="1"/>
  </si>
  <si>
    <t>トリアージ加算</t>
  </si>
  <si>
    <t>https://jq-qiconf.jcqhc.or.jp/wordpress/wp-content/uploads/2022/03/ef8534af28fb55d2f0774af7f3a9ea2b.pdf</t>
  </si>
  <si>
    <t>透析予防外来拡大</t>
  </si>
  <si>
    <t>https://jq-qiconf.jcqhc.or.jp/wordpress/wp-content/uploads/2022/03/ad9ef16ebba37671619cda5f0ad81b1f.pdf</t>
  </si>
  <si>
    <t>済生会滋賀県病院</t>
    <phoneticPr fontId="1"/>
  </si>
  <si>
    <t>300床以上
400床未満</t>
    <rPh sb="3" eb="4">
      <t>ユカ</t>
    </rPh>
    <rPh sb="4" eb="6">
      <t>イジョウ</t>
    </rPh>
    <rPh sb="10" eb="11">
      <t>ユカ</t>
    </rPh>
    <rPh sb="11" eb="13">
      <t>ミマン</t>
    </rPh>
    <phoneticPr fontId="1"/>
  </si>
  <si>
    <t>院内急変の急変予知・早期対応</t>
  </si>
  <si>
    <t>https://jq-qiconf.jcqhc.or.jp/wordpress/wp-content/uploads/2022/03/949acef1264a3674b28e6eec0e33c561.pdf</t>
  </si>
  <si>
    <t>済生会</t>
  </si>
  <si>
    <t>済生会新潟病院　</t>
    <phoneticPr fontId="1"/>
  </si>
  <si>
    <t>400床以上
500床未満</t>
    <rPh sb="3" eb="4">
      <t>ユカ</t>
    </rPh>
    <rPh sb="4" eb="6">
      <t>イジョウ</t>
    </rPh>
    <rPh sb="10" eb="11">
      <t>ユカ</t>
    </rPh>
    <rPh sb="11" eb="13">
      <t>ミマン</t>
    </rPh>
    <phoneticPr fontId="1"/>
  </si>
  <si>
    <t>特別食割合</t>
    <phoneticPr fontId="1"/>
  </si>
  <si>
    <t>https://jq-qiconf.jcqhc.or.jp/wordpress/wp-content/uploads/2022/04/2546e06cab31bedbe8672259722f4af1.pdf</t>
    <phoneticPr fontId="1"/>
  </si>
  <si>
    <t>済生会奈良病院</t>
    <phoneticPr fontId="1"/>
  </si>
  <si>
    <t>残置薬に関して</t>
  </si>
  <si>
    <t>https://jq-qiconf.jcqhc.or.jp/wordpress/wp-content/uploads/2022/03/84fce4030f114596f17d7cd8391409e1.pdf</t>
  </si>
  <si>
    <t>大腸内視鏡検査の入院準備に関して</t>
    <phoneticPr fontId="1"/>
  </si>
  <si>
    <t>https://jq-qiconf.jcqhc.or.jp/wordpress/wp-content/uploads/2022/03/870c1df41692def929cc62246dbaa8c9.pdf</t>
  </si>
  <si>
    <t>転倒転落に関して</t>
  </si>
  <si>
    <t>https://jq-qiconf.jcqhc.or.jp/wordpress/wp-content/uploads/2022/03/f97c88458f1063f0b95c7ba5bd2cc6ad.pdf</t>
  </si>
  <si>
    <t>日赤</t>
    <rPh sb="0" eb="2">
      <t>ニッセキ</t>
    </rPh>
    <phoneticPr fontId="1"/>
  </si>
  <si>
    <t>伊勢赤十字病院</t>
    <phoneticPr fontId="1"/>
  </si>
  <si>
    <t>血液培養２セット以上採取率</t>
  </si>
  <si>
    <t>https://jq-qiconf.jcqhc.or.jp/wordpress/wp-content/uploads/2022/03/96c846b92d0156d563f67f9feec3d474.pdf</t>
  </si>
  <si>
    <t>芳賀赤十字病院</t>
    <phoneticPr fontId="1"/>
  </si>
  <si>
    <t>レベル０のインシデントレポート提出件数の増加</t>
  </si>
  <si>
    <t>https://jq-qiconf.jcqhc.or.jp/wordpress/wp-content/uploads/2022/03/38675810f31465b2257b43391c38685b.pdf</t>
  </si>
  <si>
    <t>北見赤十字病院</t>
    <phoneticPr fontId="1"/>
  </si>
  <si>
    <t>1,000入院あたりの予期せぬ心停止（DNAR以外）</t>
  </si>
  <si>
    <t>https://jq-qiconf.jcqhc.or.jp/wordpress/wp-content/uploads/2022/03/6b07fb6eb40702695031f9487262b8c1.pdf</t>
  </si>
  <si>
    <t>食事開始に伴う誤嚥性肺炎の院内発症（1000入院あたり）</t>
  </si>
  <si>
    <t>https://jq-qiconf.jcqhc.or.jp/wordpress/wp-content/uploads/2022/03/b03cb605fac26a4337466e211a049d87.pdf</t>
  </si>
  <si>
    <t>庄原赤十字病院</t>
    <phoneticPr fontId="1"/>
  </si>
  <si>
    <t>全体のインシデントにおけるインシデント0レベル報告の割合</t>
  </si>
  <si>
    <t>https://jq-qiconf.jcqhc.or.jp/wordpress/wp-content/uploads/2022/03/68039698fa1747464d56b0da09be6816.pdf</t>
  </si>
  <si>
    <t>松山赤十字病院</t>
    <phoneticPr fontId="1"/>
  </si>
  <si>
    <t>HCUラウンド実施率、他</t>
  </si>
  <si>
    <t>https://jq-qiconf.jcqhc.or.jp/wordpress/wp-content/uploads/2022/03/c5ed7eae3634fde44c73ac2fd991f51a.pdf</t>
  </si>
  <si>
    <t>福岡赤十字病院</t>
    <phoneticPr fontId="1"/>
  </si>
  <si>
    <t>予定入院・入院中患者の当日15時までの指示・オーダー実施率</t>
  </si>
  <si>
    <t>https://jq-qiconf.jcqhc.or.jp/wordpress/wp-content/uploads/2022/03/fe4efbb07c7f4de22c280dd5be6f4526.pdf</t>
  </si>
  <si>
    <t>全自病協</t>
    <rPh sb="0" eb="4">
      <t>ゼンジビョウキョウ</t>
    </rPh>
    <phoneticPr fontId="1"/>
  </si>
  <si>
    <t>市立千歳市民病院</t>
    <phoneticPr fontId="1"/>
  </si>
  <si>
    <t>褥瘡推定発生率</t>
    <phoneticPr fontId="1"/>
  </si>
  <si>
    <t>https://jq-qiconf.jcqhc.or.jp/wordpress/wp-content/uploads/2022/03/b26d031d202969509f1bde41e4c56be3.pdf</t>
  </si>
  <si>
    <t>春日井市民病院</t>
    <phoneticPr fontId="1"/>
  </si>
  <si>
    <t>肺血栓塞栓症の予防対策実施率</t>
    <phoneticPr fontId="1"/>
  </si>
  <si>
    <t>https://jq-qiconf.jcqhc.or.jp/wordpress/wp-content/uploads/2022/03/975b600945e05ebc0d9a1f3725636869.pdf</t>
  </si>
  <si>
    <t>静岡県立総合病院</t>
    <phoneticPr fontId="1"/>
  </si>
  <si>
    <t>睡眠薬使用適正化</t>
  </si>
  <si>
    <t>https://jq-qiconf.jcqhc.or.jp/wordpress/wp-content/uploads/2022/03/450f3507510f1907b31a6a71354a6c04.pdf</t>
  </si>
  <si>
    <t>長崎県精神医療センター</t>
    <phoneticPr fontId="1"/>
  </si>
  <si>
    <t>医療安全研修参加率</t>
  </si>
  <si>
    <t>https://jq-qiconf.jcqhc.or.jp/wordpress/wp-content/uploads/2022/03/dad1e60c7133140dbc3e7d93ddab7df8.pdf</t>
  </si>
  <si>
    <t>八尾市立病院</t>
    <phoneticPr fontId="1"/>
  </si>
  <si>
    <t>がん患者サポート率</t>
  </si>
  <si>
    <t>https://jq-qiconf.jcqhc.or.jp/wordpress/wp-content/uploads/2022/03/cd5b49b17c75babedc303f3c97d8b8de.pdf</t>
  </si>
  <si>
    <t>薬剤管理指導料1・2算定割合</t>
  </si>
  <si>
    <t>https://jq-qiconf.jcqhc.or.jp/wordpress/wp-content/uploads/2022/03/5fd0d0289b75c139115a15ca19d56910.pdf</t>
  </si>
  <si>
    <t>彦根市立病院</t>
    <phoneticPr fontId="1"/>
  </si>
  <si>
    <t>https://jq-qiconf.jcqhc.or.jp/wordpress/wp-content/uploads/2022/03/87193f938c858bddce86fc9713f69413.pdf</t>
  </si>
  <si>
    <t>せん妄ハイリスク加算率</t>
  </si>
  <si>
    <t>https://jq-qiconf.jcqhc.or.jp/wordpress/wp-content/uploads/2022/03/a68f0003c894caa8fbea0778252e9194.pdf</t>
  </si>
  <si>
    <t>脳梗塞入院1週間以内のリハ強度</t>
  </si>
  <si>
    <t>https://jq-qiconf.jcqhc.or.jp/wordpress/wp-content/uploads/2022/03/7ff6548fea49811e698c39653cb9483c.pdf</t>
  </si>
  <si>
    <t>悪性腫瘍症例における入退院支援加算の実施率</t>
  </si>
  <si>
    <t>https://jq-qiconf.jcqhc.or.jp/wordpress/wp-content/uploads/2022/03/4e4e73346418791e5bb61c100f6feba5.pdf</t>
  </si>
  <si>
    <t>33</t>
    <phoneticPr fontId="1"/>
  </si>
  <si>
    <t>外来がん化学療法を受ける患者の病薬連携実施割合</t>
  </si>
  <si>
    <t>https://jq-qiconf.jcqhc.or.jp/wordpress/wp-content/uploads/2022/03/d39fea67d7d19bfc9591eb28da832b18.pdf</t>
  </si>
  <si>
    <t>34</t>
  </si>
  <si>
    <t>患者支援の機能別分類における情緒的サポートの件数割合</t>
  </si>
  <si>
    <t>https://jq-qiconf.jcqhc.or.jp/wordpress/wp-content/uploads/2022/03/eac33b620e1612192d7c5d13a66a9d19.pdf</t>
  </si>
  <si>
    <t>35</t>
  </si>
  <si>
    <t>逆紹介率</t>
  </si>
  <si>
    <t>https://jq-qiconf.jcqhc.or.jp/wordpress/wp-content/uploads/2022/03/d4213ef10cee502cee6471699f4c8567.pdf</t>
  </si>
  <si>
    <t>36</t>
  </si>
  <si>
    <t>紹介率</t>
  </si>
  <si>
    <t>https://jq-qiconf.jcqhc.or.jp/wordpress/wp-content/uploads/2022/03/21df0f7ab8f7f14d23cf343b2cc4166d.pdf</t>
  </si>
  <si>
    <t>37</t>
  </si>
  <si>
    <t>診療報酬取組63項目のうち重点7項目の算定金額割合</t>
  </si>
  <si>
    <t>https://jq-qiconf.jcqhc.or.jp/wordpress/wp-content/uploads/2022/03/62ef069ded8cf2518f8d403d50d0048d.pdf</t>
  </si>
  <si>
    <t>38</t>
  </si>
  <si>
    <t>大腿骨骨折地域連携パス利用者</t>
  </si>
  <si>
    <t>https://jq-qiconf.jcqhc.or.jp/wordpress/wp-content/uploads/2022/03/dd8b3eb8f21d51ded739ab5f581edd9b.pdf</t>
  </si>
  <si>
    <t>39</t>
  </si>
  <si>
    <t>地域救急貢献率</t>
  </si>
  <si>
    <t>https://jq-qiconf.jcqhc.or.jp/wordpress/wp-content/uploads/2022/03/f074c1ef921daf57181c7bf1178d5abc.pdf</t>
  </si>
  <si>
    <t>40</t>
  </si>
  <si>
    <t>在院日数60日以上の患者の割合</t>
  </si>
  <si>
    <t>https://jq-qiconf.jcqhc.or.jp/wordpress/wp-content/uploads/2022/03/e7f1f63b5ed6418df6d1e1a65dbc249f.pdf</t>
  </si>
  <si>
    <t>41</t>
  </si>
  <si>
    <t>転倒転落件数（3ｂ以上の報告）</t>
  </si>
  <si>
    <t>https://jq-qiconf.jcqhc.or.jp/wordpress/wp-content/uploads/2022/03/e74f068668d6f4f4e869f3f0cee8473a.pdf</t>
  </si>
  <si>
    <t>42</t>
  </si>
  <si>
    <t>特定薬剤における血中薬物濃度実施率</t>
  </si>
  <si>
    <t>https://jq-qiconf.jcqhc.or.jp/wordpress/wp-content/uploads/2022/03/7cad3a5de1f76ac97ffca2df2f983bf4.pdf</t>
  </si>
  <si>
    <t>43</t>
    <phoneticPr fontId="1"/>
  </si>
  <si>
    <t>14日以内の認知症ケア加算の実施率</t>
  </si>
  <si>
    <t>https://jq-qiconf.jcqhc.or.jp/wordpress/wp-content/uploads/2022/03/2e8f9604730cf54b3e356c6d77d805f0.pdf</t>
  </si>
  <si>
    <t>44</t>
  </si>
  <si>
    <t>排尿ケアチーム介入患者の退院後の下部尿路機能障害の改善率</t>
  </si>
  <si>
    <t>https://jq-qiconf.jcqhc.or.jp/wordpress/wp-content/uploads/2022/03/d434c800ccbedeaffe01c9170d37f9cd.pdf</t>
  </si>
  <si>
    <t>45</t>
  </si>
  <si>
    <t>入院患者における薬剤管理指導の実施率</t>
  </si>
  <si>
    <t>https://jq-qiconf.jcqhc.or.jp/wordpress/wp-content/uploads/2022/03/dc73ec33c8fb69a3ff6b9e9b688e38c9.pdf</t>
  </si>
  <si>
    <t>46</t>
  </si>
  <si>
    <t>薬剤総合評価調整加算算定率</t>
  </si>
  <si>
    <t>https://jq-qiconf.jcqhc.or.jp/wordpress/wp-content/uploads/2022/03/e2500d9fc2104fbf77e08a2875296d3e.pdf</t>
  </si>
  <si>
    <t>47</t>
  </si>
  <si>
    <t>褥瘡推定発生率</t>
  </si>
  <si>
    <t>https://jq-qiconf.jcqhc.or.jp/wordpress/wp-content/uploads/2022/03/e5598a254347a1d9644fdb17d4fd4b64.pdf</t>
  </si>
  <si>
    <t>48</t>
  </si>
  <si>
    <t>国病機構</t>
    <rPh sb="0" eb="4">
      <t>コクビョウキコウ</t>
    </rPh>
    <phoneticPr fontId="1"/>
  </si>
  <si>
    <t>京都医療センター</t>
    <phoneticPr fontId="1"/>
  </si>
  <si>
    <t>脳卒中(脳梗塞）の診療・ケアの改善</t>
    <phoneticPr fontId="1"/>
  </si>
  <si>
    <t>https://jq-qiconf.jcqhc.or.jp/wordpress/wp-content/uploads/2022/04/48_jirei_kokubyoukikou_kyotoiryoucenter_st.pdf</t>
    <phoneticPr fontId="1"/>
  </si>
  <si>
    <t>49</t>
  </si>
  <si>
    <t>日病</t>
    <rPh sb="0" eb="2">
      <t>ニチビョウ</t>
    </rPh>
    <phoneticPr fontId="1"/>
  </si>
  <si>
    <t>行岡病院</t>
    <rPh sb="0" eb="1">
      <t>イ</t>
    </rPh>
    <rPh sb="1" eb="2">
      <t>オカ</t>
    </rPh>
    <rPh sb="2" eb="4">
      <t>ビョウイン</t>
    </rPh>
    <phoneticPr fontId="1"/>
  </si>
  <si>
    <t>THA・BHAの診療・ケアの改善</t>
    <phoneticPr fontId="1"/>
  </si>
  <si>
    <t>https://jq-qiconf.jcqhc.or.jp/wordpress/wp-content/uploads/2022/04/49_jirei_nichibyou_yukioka_tha.pdf</t>
    <phoneticPr fontId="1"/>
  </si>
  <si>
    <t>50</t>
  </si>
  <si>
    <t>倉敷中央病院</t>
    <rPh sb="0" eb="6">
      <t>クラシキチュウオウビョウイン</t>
    </rPh>
    <phoneticPr fontId="1"/>
  </si>
  <si>
    <t>https://jq-qiconf.jcqhc.or.jp/wordpress/wp-content/uploads/2022/04/50_jirei_nichibyou_kurashiki_st.pdf</t>
    <phoneticPr fontId="1"/>
  </si>
  <si>
    <t>美原記念病院の取り組み</t>
  </si>
  <si>
    <t>彦根市立病院の取り組み</t>
    <rPh sb="0" eb="6">
      <t>ヒコネシリツビョウイン</t>
    </rPh>
    <rPh sb="7" eb="8">
      <t>ト</t>
    </rPh>
    <rPh sb="9" eb="10">
      <t>ク</t>
    </rPh>
    <phoneticPr fontId="1"/>
  </si>
  <si>
    <t>(最終更新日：2023年4月28日）</t>
    <rPh sb="1" eb="6">
      <t>サイシュウコウシンビ</t>
    </rPh>
    <rPh sb="11" eb="12">
      <t>ネン</t>
    </rPh>
    <rPh sb="13" eb="14">
      <t>ガツ</t>
    </rPh>
    <rPh sb="16" eb="17">
      <t>ニチ</t>
    </rPh>
    <phoneticPr fontId="1"/>
  </si>
  <si>
    <t>https://jq-qiconf.jcqhc.or.jp/wordpress/wp-content/uploads/2023/04/Quality-Improvement-Activity-Report_01_Mihara.pdf</t>
    <phoneticPr fontId="1"/>
  </si>
  <si>
    <t>https://jq-qiconf.jcqhc.or.jp/wordpress/wp-content/uploads/2023/04/Quality-Improvement-Activity-Report_02_Hikone.pdf</t>
    <phoneticPr fontId="1"/>
  </si>
  <si>
    <t>質改善活動レポート
（2病院）</t>
    <rPh sb="0" eb="5">
      <t>シツカイゼンカツドウ</t>
    </rPh>
    <rPh sb="12" eb="14">
      <t>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</si>
</sst>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b/>
      <sz val="9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b/>
      <sz val="10"/>
      <color rgb="FF000000"/>
      <name val="BIZ UDゴシック"/>
      <family val="3"/>
      <charset val="128"/>
    </font>
    <font>
      <b/>
      <sz val="9"/>
      <color rgb="FF000000"/>
      <name val="BIZ UDゴシック"/>
      <family val="3"/>
      <charset val="128"/>
    </font>
    <font>
      <sz val="9"/>
      <color rgb="FF000000"/>
      <name val="BIZ UDゴシック"/>
      <family val="3"/>
      <charset val="128"/>
    </font>
    <font>
      <sz val="16"/>
      <name val="BIZ UDゴシック"/>
      <family val="3"/>
      <charset val="128"/>
    </font>
    <font>
      <sz val="8"/>
      <color rgb="FF000000"/>
      <name val="BIZ UD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BIZ UDゴシック"/>
      <family val="3"/>
      <charset val="128"/>
    </font>
    <font>
      <sz val="1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>
      <alignment vertical="center"/>
    </xf>
    <xf numFmtId="0" fontId="7" fillId="3" borderId="7" xfId="0" applyFont="1" applyFill="1" applyBorder="1" applyAlignment="1">
      <alignment horizontal="center" vertical="center" wrapText="1" readingOrder="1"/>
    </xf>
    <xf numFmtId="0" fontId="7" fillId="3" borderId="8" xfId="0" applyFont="1" applyFill="1" applyBorder="1" applyAlignment="1">
      <alignment horizontal="center" vertical="center" wrapText="1" readingOrder="1"/>
    </xf>
    <xf numFmtId="0" fontId="8" fillId="3" borderId="8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  <xf numFmtId="0" fontId="2" fillId="2" borderId="1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left" vertical="top" wrapText="1" readingOrder="1"/>
    </xf>
    <xf numFmtId="0" fontId="11" fillId="3" borderId="6" xfId="0" applyFont="1" applyFill="1" applyBorder="1" applyAlignment="1">
      <alignment horizontal="left" vertical="top" wrapText="1" readingOrder="1"/>
    </xf>
    <xf numFmtId="49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>
      <alignment vertical="center"/>
    </xf>
    <xf numFmtId="49" fontId="2" fillId="2" borderId="0" xfId="0" applyNumberFormat="1" applyFont="1" applyFill="1">
      <alignment vertical="center"/>
    </xf>
    <xf numFmtId="0" fontId="2" fillId="2" borderId="0" xfId="0" applyFont="1" applyFill="1">
      <alignment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1" xfId="0" applyFont="1" applyFill="1" applyBorder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13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>
      <alignment vertical="center"/>
    </xf>
    <xf numFmtId="0" fontId="14" fillId="2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 readingOrder="1"/>
    </xf>
    <xf numFmtId="0" fontId="8" fillId="3" borderId="13" xfId="0" applyFont="1" applyFill="1" applyBorder="1" applyAlignment="1">
      <alignment horizontal="center" vertical="center" wrapText="1" readingOrder="1"/>
    </xf>
    <xf numFmtId="0" fontId="9" fillId="3" borderId="14" xfId="0" applyFont="1" applyFill="1" applyBorder="1" applyAlignment="1">
      <alignment horizontal="left" vertical="top" wrapText="1" readingOrder="1"/>
    </xf>
    <xf numFmtId="0" fontId="0" fillId="0" borderId="0" xfId="0" applyFill="1">
      <alignment vertical="center"/>
    </xf>
    <xf numFmtId="0" fontId="13" fillId="4" borderId="2" xfId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q-qiconf.jcqhc.or.jp/wordpress/wp-content/uploads/2022/03/11c046554327ce235dcb6517da7a63a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E9B7B-32ED-4506-8430-4146A62F1A08}">
  <sheetPr>
    <pageSetUpPr fitToPage="1"/>
  </sheetPr>
  <dimension ref="A1:O58"/>
  <sheetViews>
    <sheetView tabSelected="1" view="pageBreakPreview" zoomScaleNormal="120" zoomScaleSheetLayoutView="100" workbookViewId="0">
      <pane ySplit="8" topLeftCell="A9" activePane="bottomLeft" state="frozen"/>
      <selection pane="bottomLeft" activeCell="B2" sqref="B2"/>
    </sheetView>
  </sheetViews>
  <sheetFormatPr defaultRowHeight="13.5" x14ac:dyDescent="0.4"/>
  <cols>
    <col min="1" max="1" width="3.5" style="12" bestFit="1" customWidth="1"/>
    <col min="2" max="2" width="15.375" style="1" bestFit="1" customWidth="1"/>
    <col min="3" max="3" width="25.5" style="1" bestFit="1" customWidth="1"/>
    <col min="4" max="4" width="45.5" style="1" customWidth="1"/>
    <col min="5" max="5" width="13.375" style="13" customWidth="1"/>
    <col min="6" max="6" width="10" style="13" customWidth="1"/>
    <col min="7" max="7" width="11.875" style="13" customWidth="1"/>
    <col min="8" max="8" width="10" style="13" customWidth="1"/>
    <col min="9" max="9" width="11.875" style="13" customWidth="1"/>
    <col min="10" max="10" width="10" style="13" customWidth="1"/>
    <col min="11" max="11" width="11" style="1" customWidth="1"/>
    <col min="12" max="12" width="29.875" style="1" hidden="1" customWidth="1"/>
    <col min="13" max="13" width="114.875" style="1" hidden="1" customWidth="1"/>
    <col min="14" max="14" width="15.875" style="1" hidden="1" customWidth="1"/>
    <col min="15" max="15" width="0" style="1" hidden="1" customWidth="1"/>
    <col min="16" max="16384" width="9" style="1"/>
  </cols>
  <sheetData>
    <row r="1" spans="1:15" x14ac:dyDescent="0.4">
      <c r="K1" s="14" t="s">
        <v>0</v>
      </c>
    </row>
    <row r="2" spans="1:15" x14ac:dyDescent="0.4">
      <c r="K2" s="14" t="s">
        <v>1</v>
      </c>
    </row>
    <row r="3" spans="1:15" x14ac:dyDescent="0.4">
      <c r="K3" s="14" t="s">
        <v>179</v>
      </c>
    </row>
    <row r="4" spans="1:15" ht="29.25" customHeight="1" x14ac:dyDescent="0.4">
      <c r="A4" s="15" t="s">
        <v>2</v>
      </c>
    </row>
    <row r="5" spans="1:15" ht="13.5" customHeight="1" x14ac:dyDescent="0.4">
      <c r="A5" s="1"/>
      <c r="E5" s="2" t="s">
        <v>3</v>
      </c>
      <c r="F5" s="33" t="s">
        <v>4</v>
      </c>
      <c r="G5" s="33"/>
      <c r="H5" s="33"/>
      <c r="I5" s="33"/>
      <c r="J5" s="34"/>
      <c r="K5" s="42" t="s">
        <v>182</v>
      </c>
    </row>
    <row r="6" spans="1:15" x14ac:dyDescent="0.4">
      <c r="A6" s="16"/>
      <c r="B6" s="17"/>
      <c r="C6" s="17"/>
      <c r="D6" s="17"/>
      <c r="E6" s="9" t="s">
        <v>5</v>
      </c>
      <c r="F6" s="4" t="s">
        <v>6</v>
      </c>
      <c r="G6" s="5" t="s">
        <v>7</v>
      </c>
      <c r="H6" s="6" t="s">
        <v>8</v>
      </c>
      <c r="I6" s="5" t="s">
        <v>9</v>
      </c>
      <c r="J6" s="35" t="s">
        <v>10</v>
      </c>
      <c r="K6" s="40"/>
    </row>
    <row r="7" spans="1:15" x14ac:dyDescent="0.4">
      <c r="A7" s="18"/>
      <c r="B7" s="19"/>
      <c r="C7" s="19"/>
      <c r="D7" s="19"/>
      <c r="E7" s="9"/>
      <c r="F7" s="7" t="str">
        <f>"("&amp;COUNTA(F9:F157)&amp;"事例）"</f>
        <v>(13事例）</v>
      </c>
      <c r="G7" s="7" t="str">
        <f t="shared" ref="G7:J7" si="0">"("&amp;COUNTA(G9:G157)&amp;"事例）"</f>
        <v>(4事例）</v>
      </c>
      <c r="H7" s="7" t="str">
        <f t="shared" si="0"/>
        <v>(28事例）</v>
      </c>
      <c r="I7" s="7" t="str">
        <f t="shared" si="0"/>
        <v>(22事例）</v>
      </c>
      <c r="J7" s="36" t="str">
        <f t="shared" si="0"/>
        <v>(16事例）</v>
      </c>
      <c r="K7" s="40"/>
    </row>
    <row r="8" spans="1:15" ht="56.25" x14ac:dyDescent="0.4">
      <c r="A8" s="20" t="s">
        <v>11</v>
      </c>
      <c r="B8" s="21" t="s">
        <v>12</v>
      </c>
      <c r="C8" s="22" t="s">
        <v>13</v>
      </c>
      <c r="D8" s="8" t="s">
        <v>14</v>
      </c>
      <c r="E8" s="3"/>
      <c r="F8" s="10" t="s">
        <v>15</v>
      </c>
      <c r="G8" s="11" t="s">
        <v>16</v>
      </c>
      <c r="H8" s="11" t="s">
        <v>17</v>
      </c>
      <c r="I8" s="11" t="s">
        <v>18</v>
      </c>
      <c r="J8" s="37"/>
      <c r="K8" s="41"/>
    </row>
    <row r="9" spans="1:15" ht="33.75" customHeight="1" x14ac:dyDescent="0.4">
      <c r="A9" s="23">
        <v>1</v>
      </c>
      <c r="B9" s="24" t="s">
        <v>19</v>
      </c>
      <c r="C9" s="24" t="s">
        <v>20</v>
      </c>
      <c r="D9" s="25" t="s">
        <v>21</v>
      </c>
      <c r="E9" s="26" t="s">
        <v>22</v>
      </c>
      <c r="F9" s="26"/>
      <c r="G9" s="26"/>
      <c r="H9" s="26" t="s">
        <v>23</v>
      </c>
      <c r="I9" s="26"/>
      <c r="J9" s="26"/>
      <c r="L9" s="27" t="s">
        <v>21</v>
      </c>
      <c r="M9" s="38" t="s">
        <v>24</v>
      </c>
      <c r="N9" s="38"/>
    </row>
    <row r="10" spans="1:15" ht="33.75" customHeight="1" x14ac:dyDescent="0.4">
      <c r="A10" s="23">
        <v>2</v>
      </c>
      <c r="B10" s="24" t="s">
        <v>19</v>
      </c>
      <c r="C10" s="24" t="s">
        <v>25</v>
      </c>
      <c r="D10" s="25" t="str">
        <f t="shared" ref="D10:D20" si="1">HYPERLINK(M10,L10)</f>
        <v>病院信頼度</v>
      </c>
      <c r="E10" s="26" t="s">
        <v>26</v>
      </c>
      <c r="F10" s="26"/>
      <c r="G10" s="26" t="s">
        <v>23</v>
      </c>
      <c r="H10" s="26"/>
      <c r="I10" s="26"/>
      <c r="J10" s="26"/>
      <c r="L10" s="27" t="s">
        <v>27</v>
      </c>
      <c r="M10" s="1" t="s">
        <v>28</v>
      </c>
    </row>
    <row r="11" spans="1:15" ht="33.75" customHeight="1" x14ac:dyDescent="0.4">
      <c r="A11" s="23">
        <v>3</v>
      </c>
      <c r="B11" s="24" t="s">
        <v>19</v>
      </c>
      <c r="C11" s="24" t="s">
        <v>29</v>
      </c>
      <c r="D11" s="25" t="str">
        <f t="shared" si="1"/>
        <v>身体抑制</v>
      </c>
      <c r="E11" s="28" t="s">
        <v>30</v>
      </c>
      <c r="F11" s="26" t="s">
        <v>31</v>
      </c>
      <c r="G11" s="26"/>
      <c r="H11" s="26"/>
      <c r="I11" s="26"/>
      <c r="J11" s="26" t="s">
        <v>31</v>
      </c>
      <c r="K11" s="39" t="str">
        <f>HYPERLINK(O11,N11)</f>
        <v>美原記念病院の取り組み</v>
      </c>
      <c r="L11" s="27" t="s">
        <v>32</v>
      </c>
      <c r="M11" s="1" t="s">
        <v>33</v>
      </c>
      <c r="N11" s="1" t="s">
        <v>177</v>
      </c>
      <c r="O11" s="38" t="s">
        <v>180</v>
      </c>
    </row>
    <row r="12" spans="1:15" ht="33.75" customHeight="1" x14ac:dyDescent="0.4">
      <c r="A12" s="23">
        <v>4</v>
      </c>
      <c r="B12" s="24" t="s">
        <v>19</v>
      </c>
      <c r="C12" s="24" t="s">
        <v>29</v>
      </c>
      <c r="D12" s="25" t="str">
        <f t="shared" si="1"/>
        <v>薬剤費削減</v>
      </c>
      <c r="E12" s="28" t="s">
        <v>30</v>
      </c>
      <c r="F12" s="28"/>
      <c r="G12" s="28"/>
      <c r="H12" s="28"/>
      <c r="I12" s="28" t="s">
        <v>23</v>
      </c>
      <c r="J12" s="28"/>
      <c r="K12" s="40"/>
      <c r="L12" s="27" t="s">
        <v>34</v>
      </c>
      <c r="M12" s="1" t="s">
        <v>35</v>
      </c>
    </row>
    <row r="13" spans="1:15" ht="33.75" customHeight="1" x14ac:dyDescent="0.4">
      <c r="A13" s="23">
        <v>5</v>
      </c>
      <c r="B13" s="24" t="s">
        <v>19</v>
      </c>
      <c r="C13" s="24" t="s">
        <v>29</v>
      </c>
      <c r="D13" s="25" t="str">
        <f t="shared" si="1"/>
        <v>リハ病棟運営</v>
      </c>
      <c r="E13" s="28" t="s">
        <v>30</v>
      </c>
      <c r="F13" s="26"/>
      <c r="G13" s="26"/>
      <c r="H13" s="26"/>
      <c r="I13" s="26" t="s">
        <v>31</v>
      </c>
      <c r="J13" s="26"/>
      <c r="K13" s="41"/>
      <c r="L13" s="27" t="s">
        <v>36</v>
      </c>
      <c r="M13" s="1" t="s">
        <v>37</v>
      </c>
    </row>
    <row r="14" spans="1:15" ht="33.75" customHeight="1" x14ac:dyDescent="0.4">
      <c r="A14" s="23">
        <v>6</v>
      </c>
      <c r="B14" s="24" t="s">
        <v>38</v>
      </c>
      <c r="C14" s="29" t="s">
        <v>39</v>
      </c>
      <c r="D14" s="25" t="str">
        <f t="shared" si="1"/>
        <v>入院患者の転倒・転落発生率</v>
      </c>
      <c r="E14" s="26" t="s">
        <v>26</v>
      </c>
      <c r="F14" s="26" t="s">
        <v>23</v>
      </c>
      <c r="G14" s="26"/>
      <c r="H14" s="26" t="s">
        <v>31</v>
      </c>
      <c r="I14" s="26"/>
      <c r="J14" s="26"/>
      <c r="L14" s="30" t="s">
        <v>40</v>
      </c>
      <c r="M14" s="1" t="s">
        <v>41</v>
      </c>
    </row>
    <row r="15" spans="1:15" ht="33.75" customHeight="1" x14ac:dyDescent="0.4">
      <c r="A15" s="23">
        <v>7</v>
      </c>
      <c r="B15" s="24" t="s">
        <v>42</v>
      </c>
      <c r="C15" s="24" t="s">
        <v>43</v>
      </c>
      <c r="D15" s="25" t="str">
        <f t="shared" si="1"/>
        <v>重要画像症例における7日以内の患者対応実施率</v>
      </c>
      <c r="E15" s="28" t="s">
        <v>44</v>
      </c>
      <c r="F15" s="26"/>
      <c r="G15" s="26"/>
      <c r="H15" s="26"/>
      <c r="I15" s="26" t="s">
        <v>31</v>
      </c>
      <c r="J15" s="26"/>
      <c r="L15" s="27" t="s">
        <v>45</v>
      </c>
      <c r="M15" s="1" t="s">
        <v>46</v>
      </c>
    </row>
    <row r="16" spans="1:15" ht="33.75" customHeight="1" x14ac:dyDescent="0.4">
      <c r="A16" s="23">
        <v>8</v>
      </c>
      <c r="B16" s="24" t="s">
        <v>42</v>
      </c>
      <c r="C16" s="31" t="s">
        <v>47</v>
      </c>
      <c r="D16" s="25" t="str">
        <f t="shared" si="1"/>
        <v>CT所見開封率</v>
      </c>
      <c r="E16" s="28" t="s">
        <v>30</v>
      </c>
      <c r="F16" s="26" t="s">
        <v>31</v>
      </c>
      <c r="G16" s="26"/>
      <c r="H16" s="26" t="s">
        <v>31</v>
      </c>
      <c r="I16" s="26"/>
      <c r="J16" s="26"/>
      <c r="L16" s="27" t="s">
        <v>48</v>
      </c>
      <c r="M16" s="1" t="s">
        <v>49</v>
      </c>
    </row>
    <row r="17" spans="1:13" ht="33.75" customHeight="1" x14ac:dyDescent="0.4">
      <c r="A17" s="23">
        <v>9</v>
      </c>
      <c r="B17" s="24" t="s">
        <v>50</v>
      </c>
      <c r="C17" s="24" t="s">
        <v>51</v>
      </c>
      <c r="D17" s="25" t="str">
        <f t="shared" si="1"/>
        <v>トリアージ加算</v>
      </c>
      <c r="E17" s="28" t="s">
        <v>30</v>
      </c>
      <c r="F17" s="26"/>
      <c r="G17" s="26"/>
      <c r="H17" s="26"/>
      <c r="I17" s="26" t="s">
        <v>31</v>
      </c>
      <c r="J17" s="26"/>
      <c r="L17" s="27" t="s">
        <v>52</v>
      </c>
      <c r="M17" s="1" t="s">
        <v>53</v>
      </c>
    </row>
    <row r="18" spans="1:13" ht="33.75" customHeight="1" x14ac:dyDescent="0.4">
      <c r="A18" s="23">
        <v>10</v>
      </c>
      <c r="B18" s="24" t="s">
        <v>50</v>
      </c>
      <c r="C18" s="24" t="s">
        <v>51</v>
      </c>
      <c r="D18" s="25" t="str">
        <f t="shared" si="1"/>
        <v>透析予防外来拡大</v>
      </c>
      <c r="E18" s="28" t="s">
        <v>30</v>
      </c>
      <c r="F18" s="26"/>
      <c r="G18" s="26"/>
      <c r="H18" s="26" t="s">
        <v>31</v>
      </c>
      <c r="I18" s="26" t="s">
        <v>31</v>
      </c>
      <c r="J18" s="26"/>
      <c r="L18" s="27" t="s">
        <v>54</v>
      </c>
      <c r="M18" s="1" t="s">
        <v>55</v>
      </c>
    </row>
    <row r="19" spans="1:13" ht="33.75" customHeight="1" x14ac:dyDescent="0.4">
      <c r="A19" s="23">
        <v>11</v>
      </c>
      <c r="B19" s="27" t="s">
        <v>50</v>
      </c>
      <c r="C19" s="27" t="s">
        <v>56</v>
      </c>
      <c r="D19" s="25" t="str">
        <f t="shared" si="1"/>
        <v>院内急変の急変予知・早期対応</v>
      </c>
      <c r="E19" s="28" t="s">
        <v>57</v>
      </c>
      <c r="F19" s="28" t="s">
        <v>31</v>
      </c>
      <c r="G19" s="28"/>
      <c r="H19" s="28" t="s">
        <v>31</v>
      </c>
      <c r="I19" s="28" t="s">
        <v>31</v>
      </c>
      <c r="J19" s="28" t="s">
        <v>31</v>
      </c>
      <c r="L19" s="27" t="s">
        <v>58</v>
      </c>
      <c r="M19" s="1" t="s">
        <v>59</v>
      </c>
    </row>
    <row r="20" spans="1:13" ht="33.75" customHeight="1" x14ac:dyDescent="0.4">
      <c r="A20" s="23">
        <v>12</v>
      </c>
      <c r="B20" s="27" t="s">
        <v>60</v>
      </c>
      <c r="C20" s="27" t="s">
        <v>61</v>
      </c>
      <c r="D20" s="25" t="str">
        <f t="shared" si="1"/>
        <v>特別食割合</v>
      </c>
      <c r="E20" s="28" t="s">
        <v>62</v>
      </c>
      <c r="F20" s="28"/>
      <c r="G20" s="28"/>
      <c r="H20" s="28" t="s">
        <v>23</v>
      </c>
      <c r="I20" s="28" t="s">
        <v>23</v>
      </c>
      <c r="J20" s="28"/>
      <c r="L20" s="1" t="s">
        <v>63</v>
      </c>
      <c r="M20" s="1" t="s">
        <v>64</v>
      </c>
    </row>
    <row r="21" spans="1:13" ht="33.75" customHeight="1" x14ac:dyDescent="0.4">
      <c r="A21" s="23">
        <v>13</v>
      </c>
      <c r="B21" s="24" t="s">
        <v>50</v>
      </c>
      <c r="C21" s="24" t="s">
        <v>65</v>
      </c>
      <c r="D21" s="25" t="str">
        <f>HYPERLINK(M21,L21)</f>
        <v>残置薬に関して</v>
      </c>
      <c r="E21" s="28" t="s">
        <v>30</v>
      </c>
      <c r="F21" s="26"/>
      <c r="G21" s="26" t="s">
        <v>31</v>
      </c>
      <c r="H21" s="26"/>
      <c r="I21" s="26"/>
      <c r="J21" s="26"/>
      <c r="L21" s="27" t="s">
        <v>66</v>
      </c>
      <c r="M21" s="1" t="s">
        <v>67</v>
      </c>
    </row>
    <row r="22" spans="1:13" ht="33.75" customHeight="1" x14ac:dyDescent="0.4">
      <c r="A22" s="23">
        <v>14</v>
      </c>
      <c r="B22" s="24" t="s">
        <v>50</v>
      </c>
      <c r="C22" s="24" t="s">
        <v>65</v>
      </c>
      <c r="D22" s="25" t="str">
        <f t="shared" ref="D22:D55" si="2">HYPERLINK(M22,L22)</f>
        <v>大腸内視鏡検査の入院準備に関して</v>
      </c>
      <c r="E22" s="28" t="s">
        <v>30</v>
      </c>
      <c r="F22" s="26"/>
      <c r="G22" s="26" t="s">
        <v>31</v>
      </c>
      <c r="H22" s="26"/>
      <c r="I22" s="26"/>
      <c r="J22" s="26"/>
      <c r="L22" s="27" t="s">
        <v>68</v>
      </c>
      <c r="M22" s="1" t="s">
        <v>69</v>
      </c>
    </row>
    <row r="23" spans="1:13" ht="33.75" customHeight="1" x14ac:dyDescent="0.4">
      <c r="A23" s="23">
        <v>15</v>
      </c>
      <c r="B23" s="24" t="s">
        <v>50</v>
      </c>
      <c r="C23" s="24" t="s">
        <v>65</v>
      </c>
      <c r="D23" s="25" t="str">
        <f t="shared" si="2"/>
        <v>転倒転落に関して</v>
      </c>
      <c r="E23" s="28" t="s">
        <v>30</v>
      </c>
      <c r="F23" s="26" t="s">
        <v>31</v>
      </c>
      <c r="G23" s="26"/>
      <c r="H23" s="26"/>
      <c r="I23" s="26"/>
      <c r="J23" s="26"/>
      <c r="L23" s="27" t="s">
        <v>70</v>
      </c>
      <c r="M23" s="1" t="s">
        <v>71</v>
      </c>
    </row>
    <row r="24" spans="1:13" ht="33.75" customHeight="1" x14ac:dyDescent="0.4">
      <c r="A24" s="23">
        <v>16</v>
      </c>
      <c r="B24" s="24" t="s">
        <v>72</v>
      </c>
      <c r="C24" s="24" t="s">
        <v>73</v>
      </c>
      <c r="D24" s="25" t="str">
        <f t="shared" si="2"/>
        <v>血液培養２セット以上採取率</v>
      </c>
      <c r="E24" s="26" t="s">
        <v>26</v>
      </c>
      <c r="F24" s="26"/>
      <c r="G24" s="26"/>
      <c r="H24" s="26" t="s">
        <v>23</v>
      </c>
      <c r="I24" s="26"/>
      <c r="J24" s="26"/>
      <c r="L24" s="27" t="s">
        <v>74</v>
      </c>
      <c r="M24" s="1" t="s">
        <v>75</v>
      </c>
    </row>
    <row r="25" spans="1:13" ht="33.75" customHeight="1" x14ac:dyDescent="0.4">
      <c r="A25" s="23">
        <v>17</v>
      </c>
      <c r="B25" s="24" t="s">
        <v>72</v>
      </c>
      <c r="C25" s="24" t="s">
        <v>76</v>
      </c>
      <c r="D25" s="25" t="str">
        <f t="shared" si="2"/>
        <v>レベル０のインシデントレポート提出件数の増加</v>
      </c>
      <c r="E25" s="28" t="s">
        <v>57</v>
      </c>
      <c r="F25" s="26" t="s">
        <v>23</v>
      </c>
      <c r="G25" s="26"/>
      <c r="H25" s="26"/>
      <c r="I25" s="26"/>
      <c r="J25" s="26"/>
      <c r="L25" s="27" t="s">
        <v>77</v>
      </c>
      <c r="M25" s="1" t="s">
        <v>78</v>
      </c>
    </row>
    <row r="26" spans="1:13" ht="33.75" customHeight="1" x14ac:dyDescent="0.4">
      <c r="A26" s="23">
        <v>18</v>
      </c>
      <c r="B26" s="24" t="s">
        <v>72</v>
      </c>
      <c r="C26" s="24" t="s">
        <v>79</v>
      </c>
      <c r="D26" s="25" t="str">
        <f t="shared" si="2"/>
        <v>1,000入院あたりの予期せぬ心停止（DNAR以外）</v>
      </c>
      <c r="E26" s="26" t="s">
        <v>26</v>
      </c>
      <c r="F26" s="26" t="s">
        <v>23</v>
      </c>
      <c r="G26" s="26"/>
      <c r="H26" s="26"/>
      <c r="I26" s="26"/>
      <c r="J26" s="26"/>
      <c r="L26" s="27" t="s">
        <v>80</v>
      </c>
      <c r="M26" s="1" t="s">
        <v>81</v>
      </c>
    </row>
    <row r="27" spans="1:13" ht="33.75" customHeight="1" x14ac:dyDescent="0.4">
      <c r="A27" s="23">
        <v>19</v>
      </c>
      <c r="B27" s="24" t="s">
        <v>72</v>
      </c>
      <c r="C27" s="24" t="s">
        <v>79</v>
      </c>
      <c r="D27" s="25" t="str">
        <f t="shared" si="2"/>
        <v>食事開始に伴う誤嚥性肺炎の院内発症（1000入院あたり）</v>
      </c>
      <c r="E27" s="26" t="s">
        <v>26</v>
      </c>
      <c r="F27" s="26"/>
      <c r="G27" s="26"/>
      <c r="H27" s="26" t="s">
        <v>23</v>
      </c>
      <c r="I27" s="26"/>
      <c r="J27" s="26"/>
      <c r="L27" s="27" t="s">
        <v>82</v>
      </c>
      <c r="M27" s="1" t="s">
        <v>83</v>
      </c>
    </row>
    <row r="28" spans="1:13" ht="33.75" customHeight="1" x14ac:dyDescent="0.4">
      <c r="A28" s="23">
        <v>20</v>
      </c>
      <c r="B28" s="24" t="s">
        <v>72</v>
      </c>
      <c r="C28" s="24" t="s">
        <v>84</v>
      </c>
      <c r="D28" s="25" t="str">
        <f t="shared" si="2"/>
        <v>全体のインシデントにおけるインシデント0レベル報告の割合</v>
      </c>
      <c r="E28" s="28" t="s">
        <v>57</v>
      </c>
      <c r="F28" s="26" t="s">
        <v>23</v>
      </c>
      <c r="G28" s="26"/>
      <c r="H28" s="26"/>
      <c r="I28" s="26"/>
      <c r="J28" s="26"/>
      <c r="L28" s="27" t="s">
        <v>85</v>
      </c>
      <c r="M28" s="1" t="s">
        <v>86</v>
      </c>
    </row>
    <row r="29" spans="1:13" ht="33.75" customHeight="1" x14ac:dyDescent="0.4">
      <c r="A29" s="23">
        <v>21</v>
      </c>
      <c r="B29" s="24" t="s">
        <v>72</v>
      </c>
      <c r="C29" s="24" t="s">
        <v>87</v>
      </c>
      <c r="D29" s="25" t="str">
        <f t="shared" si="2"/>
        <v>HCUラウンド実施率、他</v>
      </c>
      <c r="E29" s="26" t="s">
        <v>26</v>
      </c>
      <c r="F29" s="26"/>
      <c r="G29" s="26"/>
      <c r="H29" s="26" t="s">
        <v>23</v>
      </c>
      <c r="I29" s="26"/>
      <c r="J29" s="26"/>
      <c r="L29" s="27" t="s">
        <v>88</v>
      </c>
      <c r="M29" s="1" t="s">
        <v>89</v>
      </c>
    </row>
    <row r="30" spans="1:13" ht="33.75" customHeight="1" x14ac:dyDescent="0.4">
      <c r="A30" s="23">
        <v>22</v>
      </c>
      <c r="B30" s="24" t="s">
        <v>72</v>
      </c>
      <c r="C30" s="24" t="s">
        <v>90</v>
      </c>
      <c r="D30" s="25" t="str">
        <f t="shared" si="2"/>
        <v>予定入院・入院中患者の当日15時までの指示・オーダー実施率</v>
      </c>
      <c r="E30" s="26" t="s">
        <v>26</v>
      </c>
      <c r="F30" s="26"/>
      <c r="G30" s="26"/>
      <c r="H30" s="26"/>
      <c r="I30" s="26"/>
      <c r="J30" s="26" t="s">
        <v>23</v>
      </c>
      <c r="L30" s="27" t="s">
        <v>91</v>
      </c>
      <c r="M30" s="1" t="s">
        <v>92</v>
      </c>
    </row>
    <row r="31" spans="1:13" ht="33.75" customHeight="1" x14ac:dyDescent="0.4">
      <c r="A31" s="23">
        <v>23</v>
      </c>
      <c r="B31" s="24" t="s">
        <v>93</v>
      </c>
      <c r="C31" s="24" t="s">
        <v>94</v>
      </c>
      <c r="D31" s="25" t="str">
        <f t="shared" si="2"/>
        <v>褥瘡推定発生率</v>
      </c>
      <c r="E31" s="28" t="s">
        <v>30</v>
      </c>
      <c r="F31" s="26"/>
      <c r="G31" s="26"/>
      <c r="H31" s="26" t="s">
        <v>23</v>
      </c>
      <c r="I31" s="26"/>
      <c r="J31" s="26"/>
      <c r="L31" s="27" t="s">
        <v>95</v>
      </c>
      <c r="M31" s="1" t="s">
        <v>96</v>
      </c>
    </row>
    <row r="32" spans="1:13" ht="33.75" customHeight="1" x14ac:dyDescent="0.4">
      <c r="A32" s="23">
        <v>24</v>
      </c>
      <c r="B32" s="24" t="s">
        <v>93</v>
      </c>
      <c r="C32" s="24" t="s">
        <v>97</v>
      </c>
      <c r="D32" s="25" t="str">
        <f t="shared" si="2"/>
        <v>肺血栓塞栓症の予防対策実施率</v>
      </c>
      <c r="E32" s="26" t="s">
        <v>26</v>
      </c>
      <c r="F32" s="26"/>
      <c r="G32" s="26"/>
      <c r="H32" s="26" t="s">
        <v>23</v>
      </c>
      <c r="I32" s="26" t="s">
        <v>23</v>
      </c>
      <c r="J32" s="26"/>
      <c r="L32" s="27" t="s">
        <v>98</v>
      </c>
      <c r="M32" s="1" t="s">
        <v>99</v>
      </c>
    </row>
    <row r="33" spans="1:15" ht="33.75" customHeight="1" x14ac:dyDescent="0.4">
      <c r="A33" s="23">
        <v>25</v>
      </c>
      <c r="B33" s="24" t="s">
        <v>93</v>
      </c>
      <c r="C33" s="24" t="s">
        <v>100</v>
      </c>
      <c r="D33" s="25" t="str">
        <f t="shared" si="2"/>
        <v>睡眠薬使用適正化</v>
      </c>
      <c r="E33" s="26" t="s">
        <v>26</v>
      </c>
      <c r="F33" s="26" t="s">
        <v>23</v>
      </c>
      <c r="G33" s="26"/>
      <c r="H33" s="26" t="s">
        <v>23</v>
      </c>
      <c r="I33" s="26" t="s">
        <v>23</v>
      </c>
      <c r="J33" s="26" t="s">
        <v>23</v>
      </c>
      <c r="L33" s="27" t="s">
        <v>101</v>
      </c>
      <c r="M33" s="1" t="s">
        <v>102</v>
      </c>
    </row>
    <row r="34" spans="1:15" ht="33.75" customHeight="1" x14ac:dyDescent="0.4">
      <c r="A34" s="23">
        <v>26</v>
      </c>
      <c r="B34" s="24" t="s">
        <v>93</v>
      </c>
      <c r="C34" s="24" t="s">
        <v>103</v>
      </c>
      <c r="D34" s="25" t="str">
        <f t="shared" si="2"/>
        <v>医療安全研修参加率</v>
      </c>
      <c r="E34" s="28" t="s">
        <v>30</v>
      </c>
      <c r="F34" s="26" t="s">
        <v>23</v>
      </c>
      <c r="G34" s="26"/>
      <c r="H34" s="26"/>
      <c r="I34" s="26"/>
      <c r="J34" s="26"/>
      <c r="L34" s="27" t="s">
        <v>104</v>
      </c>
      <c r="M34" s="1" t="s">
        <v>105</v>
      </c>
    </row>
    <row r="35" spans="1:15" ht="33.75" customHeight="1" x14ac:dyDescent="0.4">
      <c r="A35" s="23">
        <v>27</v>
      </c>
      <c r="B35" s="24" t="s">
        <v>93</v>
      </c>
      <c r="C35" s="24" t="s">
        <v>106</v>
      </c>
      <c r="D35" s="25" t="str">
        <f t="shared" si="2"/>
        <v>がん患者サポート率</v>
      </c>
      <c r="E35" s="28" t="s">
        <v>57</v>
      </c>
      <c r="F35" s="26"/>
      <c r="G35" s="26"/>
      <c r="H35" s="26"/>
      <c r="I35" s="26"/>
      <c r="J35" s="26" t="s">
        <v>23</v>
      </c>
      <c r="L35" s="27" t="s">
        <v>107</v>
      </c>
      <c r="M35" s="1" t="s">
        <v>108</v>
      </c>
    </row>
    <row r="36" spans="1:15" ht="33.75" customHeight="1" x14ac:dyDescent="0.4">
      <c r="A36" s="23">
        <v>28</v>
      </c>
      <c r="B36" s="24" t="s">
        <v>93</v>
      </c>
      <c r="C36" s="24" t="s">
        <v>106</v>
      </c>
      <c r="D36" s="25" t="str">
        <f t="shared" si="2"/>
        <v>薬剤管理指導料1・2算定割合</v>
      </c>
      <c r="E36" s="28" t="s">
        <v>57</v>
      </c>
      <c r="F36" s="26"/>
      <c r="G36" s="26"/>
      <c r="H36" s="26"/>
      <c r="I36" s="26" t="s">
        <v>23</v>
      </c>
      <c r="J36" s="26" t="s">
        <v>23</v>
      </c>
      <c r="L36" s="27" t="s">
        <v>109</v>
      </c>
      <c r="M36" s="1" t="s">
        <v>110</v>
      </c>
    </row>
    <row r="37" spans="1:15" ht="33.75" customHeight="1" x14ac:dyDescent="0.4">
      <c r="A37" s="23">
        <v>29</v>
      </c>
      <c r="B37" s="24" t="s">
        <v>93</v>
      </c>
      <c r="C37" s="24" t="s">
        <v>111</v>
      </c>
      <c r="D37" s="25" t="str">
        <f t="shared" si="2"/>
        <v>がん患者サポート率</v>
      </c>
      <c r="E37" s="28" t="s">
        <v>44</v>
      </c>
      <c r="F37" s="26"/>
      <c r="G37" s="26"/>
      <c r="H37" s="26" t="s">
        <v>23</v>
      </c>
      <c r="I37" s="26" t="s">
        <v>23</v>
      </c>
      <c r="J37" s="26"/>
      <c r="K37" s="39" t="str">
        <f>HYPERLINK(O37,N37)</f>
        <v>彦根市立病院の取り組み</v>
      </c>
      <c r="L37" s="27" t="s">
        <v>107</v>
      </c>
      <c r="M37" s="1" t="s">
        <v>112</v>
      </c>
      <c r="N37" s="1" t="s">
        <v>178</v>
      </c>
      <c r="O37" s="38" t="s">
        <v>181</v>
      </c>
    </row>
    <row r="38" spans="1:15" ht="33.75" customHeight="1" x14ac:dyDescent="0.4">
      <c r="A38" s="23">
        <v>30</v>
      </c>
      <c r="B38" s="24" t="s">
        <v>93</v>
      </c>
      <c r="C38" s="24" t="s">
        <v>111</v>
      </c>
      <c r="D38" s="25" t="str">
        <f t="shared" si="2"/>
        <v>せん妄ハイリスク加算率</v>
      </c>
      <c r="E38" s="28" t="s">
        <v>44</v>
      </c>
      <c r="F38" s="26" t="s">
        <v>23</v>
      </c>
      <c r="G38" s="26"/>
      <c r="H38" s="26"/>
      <c r="I38" s="26"/>
      <c r="J38" s="26"/>
      <c r="K38" s="40"/>
      <c r="L38" s="27" t="s">
        <v>113</v>
      </c>
      <c r="M38" s="1" t="s">
        <v>114</v>
      </c>
    </row>
    <row r="39" spans="1:15" ht="33.75" customHeight="1" x14ac:dyDescent="0.4">
      <c r="A39" s="23">
        <v>31</v>
      </c>
      <c r="B39" s="24" t="s">
        <v>93</v>
      </c>
      <c r="C39" s="24" t="s">
        <v>111</v>
      </c>
      <c r="D39" s="25" t="str">
        <f t="shared" si="2"/>
        <v>脳梗塞入院1週間以内のリハ強度</v>
      </c>
      <c r="E39" s="28" t="s">
        <v>44</v>
      </c>
      <c r="F39" s="26"/>
      <c r="G39" s="26"/>
      <c r="H39" s="26"/>
      <c r="I39" s="26" t="s">
        <v>23</v>
      </c>
      <c r="J39" s="26" t="s">
        <v>23</v>
      </c>
      <c r="K39" s="40"/>
      <c r="L39" s="27" t="s">
        <v>115</v>
      </c>
      <c r="M39" s="1" t="s">
        <v>116</v>
      </c>
    </row>
    <row r="40" spans="1:15" ht="33.75" customHeight="1" x14ac:dyDescent="0.4">
      <c r="A40" s="23">
        <v>32</v>
      </c>
      <c r="B40" s="24" t="s">
        <v>93</v>
      </c>
      <c r="C40" s="24" t="s">
        <v>111</v>
      </c>
      <c r="D40" s="25" t="str">
        <f t="shared" si="2"/>
        <v>悪性腫瘍症例における入退院支援加算の実施率</v>
      </c>
      <c r="E40" s="28" t="s">
        <v>44</v>
      </c>
      <c r="F40" s="26"/>
      <c r="G40" s="26"/>
      <c r="H40" s="26" t="s">
        <v>23</v>
      </c>
      <c r="I40" s="26" t="s">
        <v>23</v>
      </c>
      <c r="J40" s="26"/>
      <c r="K40" s="40"/>
      <c r="L40" s="27" t="s">
        <v>117</v>
      </c>
      <c r="M40" s="1" t="s">
        <v>118</v>
      </c>
    </row>
    <row r="41" spans="1:15" ht="33.75" customHeight="1" x14ac:dyDescent="0.4">
      <c r="A41" s="23" t="s">
        <v>119</v>
      </c>
      <c r="B41" s="24" t="s">
        <v>93</v>
      </c>
      <c r="C41" s="24" t="s">
        <v>111</v>
      </c>
      <c r="D41" s="25" t="str">
        <f t="shared" si="2"/>
        <v>外来がん化学療法を受ける患者の病薬連携実施割合</v>
      </c>
      <c r="E41" s="28" t="s">
        <v>44</v>
      </c>
      <c r="F41" s="26"/>
      <c r="G41" s="26"/>
      <c r="H41" s="26" t="s">
        <v>23</v>
      </c>
      <c r="I41" s="26" t="s">
        <v>23</v>
      </c>
      <c r="J41" s="26"/>
      <c r="K41" s="40"/>
      <c r="L41" s="27" t="s">
        <v>120</v>
      </c>
      <c r="M41" s="1" t="s">
        <v>121</v>
      </c>
    </row>
    <row r="42" spans="1:15" ht="33.75" customHeight="1" x14ac:dyDescent="0.4">
      <c r="A42" s="23" t="s">
        <v>122</v>
      </c>
      <c r="B42" s="24" t="s">
        <v>93</v>
      </c>
      <c r="C42" s="24" t="s">
        <v>111</v>
      </c>
      <c r="D42" s="25" t="str">
        <f t="shared" si="2"/>
        <v>患者支援の機能別分類における情緒的サポートの件数割合</v>
      </c>
      <c r="E42" s="28" t="s">
        <v>44</v>
      </c>
      <c r="F42" s="26"/>
      <c r="G42" s="26"/>
      <c r="H42" s="26"/>
      <c r="I42" s="26"/>
      <c r="J42" s="26" t="s">
        <v>23</v>
      </c>
      <c r="K42" s="40"/>
      <c r="L42" s="27" t="s">
        <v>123</v>
      </c>
      <c r="M42" s="1" t="s">
        <v>124</v>
      </c>
    </row>
    <row r="43" spans="1:15" ht="33.75" customHeight="1" x14ac:dyDescent="0.4">
      <c r="A43" s="23" t="s">
        <v>125</v>
      </c>
      <c r="B43" s="24" t="s">
        <v>93</v>
      </c>
      <c r="C43" s="24" t="s">
        <v>111</v>
      </c>
      <c r="D43" s="25" t="str">
        <f t="shared" si="2"/>
        <v>逆紹介率</v>
      </c>
      <c r="E43" s="28" t="s">
        <v>44</v>
      </c>
      <c r="F43" s="26"/>
      <c r="G43" s="26"/>
      <c r="H43" s="26" t="s">
        <v>23</v>
      </c>
      <c r="I43" s="26"/>
      <c r="J43" s="26" t="s">
        <v>23</v>
      </c>
      <c r="K43" s="40"/>
      <c r="L43" s="27" t="s">
        <v>126</v>
      </c>
      <c r="M43" s="1" t="s">
        <v>127</v>
      </c>
    </row>
    <row r="44" spans="1:15" ht="33.75" customHeight="1" x14ac:dyDescent="0.4">
      <c r="A44" s="23" t="s">
        <v>128</v>
      </c>
      <c r="B44" s="24" t="s">
        <v>93</v>
      </c>
      <c r="C44" s="24" t="s">
        <v>111</v>
      </c>
      <c r="D44" s="25" t="str">
        <f t="shared" si="2"/>
        <v>紹介率</v>
      </c>
      <c r="E44" s="28" t="s">
        <v>44</v>
      </c>
      <c r="F44" s="26"/>
      <c r="G44" s="26"/>
      <c r="H44" s="26" t="s">
        <v>23</v>
      </c>
      <c r="I44" s="26"/>
      <c r="J44" s="26" t="s">
        <v>23</v>
      </c>
      <c r="K44" s="40"/>
      <c r="L44" s="27" t="s">
        <v>129</v>
      </c>
      <c r="M44" s="1" t="s">
        <v>130</v>
      </c>
    </row>
    <row r="45" spans="1:15" ht="33.75" customHeight="1" x14ac:dyDescent="0.4">
      <c r="A45" s="23" t="s">
        <v>131</v>
      </c>
      <c r="B45" s="24" t="s">
        <v>93</v>
      </c>
      <c r="C45" s="24" t="s">
        <v>111</v>
      </c>
      <c r="D45" s="25" t="str">
        <f t="shared" si="2"/>
        <v>診療報酬取組63項目のうち重点7項目の算定金額割合</v>
      </c>
      <c r="E45" s="28" t="s">
        <v>44</v>
      </c>
      <c r="F45" s="26"/>
      <c r="G45" s="26"/>
      <c r="H45" s="26" t="s">
        <v>23</v>
      </c>
      <c r="I45" s="26" t="s">
        <v>23</v>
      </c>
      <c r="J45" s="26"/>
      <c r="K45" s="40"/>
      <c r="L45" s="27" t="s">
        <v>132</v>
      </c>
      <c r="M45" s="1" t="s">
        <v>133</v>
      </c>
    </row>
    <row r="46" spans="1:15" ht="33.75" customHeight="1" x14ac:dyDescent="0.4">
      <c r="A46" s="23" t="s">
        <v>134</v>
      </c>
      <c r="B46" s="24" t="s">
        <v>93</v>
      </c>
      <c r="C46" s="24" t="s">
        <v>111</v>
      </c>
      <c r="D46" s="25" t="str">
        <f t="shared" si="2"/>
        <v>大腿骨骨折地域連携パス利用者</v>
      </c>
      <c r="E46" s="28" t="s">
        <v>44</v>
      </c>
      <c r="F46" s="26"/>
      <c r="G46" s="26"/>
      <c r="H46" s="26" t="s">
        <v>23</v>
      </c>
      <c r="I46" s="26"/>
      <c r="J46" s="26"/>
      <c r="K46" s="40"/>
      <c r="L46" s="27" t="s">
        <v>135</v>
      </c>
      <c r="M46" s="1" t="s">
        <v>136</v>
      </c>
    </row>
    <row r="47" spans="1:15" ht="33.75" customHeight="1" x14ac:dyDescent="0.4">
      <c r="A47" s="23" t="s">
        <v>137</v>
      </c>
      <c r="B47" s="24" t="s">
        <v>93</v>
      </c>
      <c r="C47" s="24" t="s">
        <v>111</v>
      </c>
      <c r="D47" s="25" t="str">
        <f t="shared" si="2"/>
        <v>地域救急貢献率</v>
      </c>
      <c r="E47" s="28" t="s">
        <v>44</v>
      </c>
      <c r="F47" s="26"/>
      <c r="G47" s="26"/>
      <c r="H47" s="26"/>
      <c r="I47" s="26"/>
      <c r="J47" s="26" t="s">
        <v>23</v>
      </c>
      <c r="K47" s="40"/>
      <c r="L47" s="27" t="s">
        <v>138</v>
      </c>
      <c r="M47" s="1" t="s">
        <v>139</v>
      </c>
    </row>
    <row r="48" spans="1:15" ht="33.75" customHeight="1" x14ac:dyDescent="0.4">
      <c r="A48" s="23" t="s">
        <v>140</v>
      </c>
      <c r="B48" s="24" t="s">
        <v>93</v>
      </c>
      <c r="C48" s="24" t="s">
        <v>111</v>
      </c>
      <c r="D48" s="25" t="str">
        <f t="shared" si="2"/>
        <v>在院日数60日以上の患者の割合</v>
      </c>
      <c r="E48" s="28" t="s">
        <v>44</v>
      </c>
      <c r="F48" s="26"/>
      <c r="G48" s="26"/>
      <c r="H48" s="26" t="s">
        <v>23</v>
      </c>
      <c r="I48" s="26" t="s">
        <v>23</v>
      </c>
      <c r="J48" s="26"/>
      <c r="K48" s="40"/>
      <c r="L48" s="27" t="s">
        <v>141</v>
      </c>
      <c r="M48" s="1" t="s">
        <v>142</v>
      </c>
    </row>
    <row r="49" spans="1:13" ht="33.75" customHeight="1" x14ac:dyDescent="0.4">
      <c r="A49" s="23" t="s">
        <v>143</v>
      </c>
      <c r="B49" s="24" t="s">
        <v>93</v>
      </c>
      <c r="C49" s="24" t="s">
        <v>111</v>
      </c>
      <c r="D49" s="25" t="str">
        <f t="shared" si="2"/>
        <v>転倒転落件数（3ｂ以上の報告）</v>
      </c>
      <c r="E49" s="28" t="s">
        <v>44</v>
      </c>
      <c r="F49" s="26" t="s">
        <v>23</v>
      </c>
      <c r="G49" s="26"/>
      <c r="H49" s="26" t="s">
        <v>23</v>
      </c>
      <c r="I49" s="26"/>
      <c r="J49" s="26"/>
      <c r="K49" s="40"/>
      <c r="L49" s="27" t="s">
        <v>144</v>
      </c>
      <c r="M49" s="1" t="s">
        <v>145</v>
      </c>
    </row>
    <row r="50" spans="1:13" ht="33.75" customHeight="1" x14ac:dyDescent="0.4">
      <c r="A50" s="23" t="s">
        <v>146</v>
      </c>
      <c r="B50" s="24" t="s">
        <v>93</v>
      </c>
      <c r="C50" s="24" t="s">
        <v>111</v>
      </c>
      <c r="D50" s="25" t="str">
        <f t="shared" si="2"/>
        <v>特定薬剤における血中薬物濃度実施率</v>
      </c>
      <c r="E50" s="28" t="s">
        <v>44</v>
      </c>
      <c r="F50" s="26"/>
      <c r="G50" s="26"/>
      <c r="H50" s="26" t="s">
        <v>23</v>
      </c>
      <c r="I50" s="26" t="s">
        <v>23</v>
      </c>
      <c r="J50" s="26"/>
      <c r="K50" s="40"/>
      <c r="L50" s="27" t="s">
        <v>147</v>
      </c>
      <c r="M50" s="1" t="s">
        <v>148</v>
      </c>
    </row>
    <row r="51" spans="1:13" ht="33.75" customHeight="1" x14ac:dyDescent="0.4">
      <c r="A51" s="23" t="s">
        <v>149</v>
      </c>
      <c r="B51" s="24" t="s">
        <v>93</v>
      </c>
      <c r="C51" s="24" t="s">
        <v>111</v>
      </c>
      <c r="D51" s="25" t="str">
        <f t="shared" si="2"/>
        <v>14日以内の認知症ケア加算の実施率</v>
      </c>
      <c r="E51" s="28" t="s">
        <v>44</v>
      </c>
      <c r="F51" s="26"/>
      <c r="G51" s="26"/>
      <c r="H51" s="26" t="s">
        <v>23</v>
      </c>
      <c r="I51" s="26" t="s">
        <v>23</v>
      </c>
      <c r="J51" s="26" t="s">
        <v>23</v>
      </c>
      <c r="K51" s="40"/>
      <c r="L51" s="27" t="s">
        <v>150</v>
      </c>
      <c r="M51" s="1" t="s">
        <v>151</v>
      </c>
    </row>
    <row r="52" spans="1:13" ht="33.75" customHeight="1" x14ac:dyDescent="0.4">
      <c r="A52" s="23" t="s">
        <v>152</v>
      </c>
      <c r="B52" s="24" t="s">
        <v>93</v>
      </c>
      <c r="C52" s="24" t="s">
        <v>111</v>
      </c>
      <c r="D52" s="25" t="str">
        <f t="shared" si="2"/>
        <v>排尿ケアチーム介入患者の退院後の下部尿路機能障害の改善率</v>
      </c>
      <c r="E52" s="28" t="s">
        <v>44</v>
      </c>
      <c r="F52" s="26"/>
      <c r="G52" s="26"/>
      <c r="H52" s="26" t="s">
        <v>23</v>
      </c>
      <c r="I52" s="26" t="s">
        <v>23</v>
      </c>
      <c r="J52" s="26" t="s">
        <v>23</v>
      </c>
      <c r="K52" s="40"/>
      <c r="L52" s="27" t="s">
        <v>153</v>
      </c>
      <c r="M52" s="1" t="s">
        <v>154</v>
      </c>
    </row>
    <row r="53" spans="1:13" ht="33.75" customHeight="1" x14ac:dyDescent="0.4">
      <c r="A53" s="23" t="s">
        <v>155</v>
      </c>
      <c r="B53" s="24" t="s">
        <v>93</v>
      </c>
      <c r="C53" s="24" t="s">
        <v>111</v>
      </c>
      <c r="D53" s="25" t="str">
        <f t="shared" si="2"/>
        <v>入院患者における薬剤管理指導の実施率</v>
      </c>
      <c r="E53" s="28" t="s">
        <v>44</v>
      </c>
      <c r="F53" s="26"/>
      <c r="G53" s="26" t="s">
        <v>23</v>
      </c>
      <c r="H53" s="26"/>
      <c r="I53" s="26" t="s">
        <v>23</v>
      </c>
      <c r="J53" s="26" t="s">
        <v>23</v>
      </c>
      <c r="K53" s="40"/>
      <c r="L53" s="27" t="s">
        <v>156</v>
      </c>
      <c r="M53" s="1" t="s">
        <v>157</v>
      </c>
    </row>
    <row r="54" spans="1:13" ht="33.75" customHeight="1" x14ac:dyDescent="0.4">
      <c r="A54" s="23" t="s">
        <v>158</v>
      </c>
      <c r="B54" s="24" t="s">
        <v>93</v>
      </c>
      <c r="C54" s="24" t="s">
        <v>111</v>
      </c>
      <c r="D54" s="25" t="str">
        <f t="shared" si="2"/>
        <v>薬剤総合評価調整加算算定率</v>
      </c>
      <c r="E54" s="28" t="s">
        <v>44</v>
      </c>
      <c r="F54" s="26"/>
      <c r="G54" s="26"/>
      <c r="H54" s="26" t="s">
        <v>23</v>
      </c>
      <c r="I54" s="26" t="s">
        <v>23</v>
      </c>
      <c r="J54" s="26"/>
      <c r="K54" s="40"/>
      <c r="L54" s="27" t="s">
        <v>159</v>
      </c>
      <c r="M54" s="1" t="s">
        <v>160</v>
      </c>
    </row>
    <row r="55" spans="1:13" ht="33.75" customHeight="1" x14ac:dyDescent="0.4">
      <c r="A55" s="23" t="s">
        <v>161</v>
      </c>
      <c r="B55" s="24" t="s">
        <v>93</v>
      </c>
      <c r="C55" s="24" t="s">
        <v>111</v>
      </c>
      <c r="D55" s="25" t="str">
        <f t="shared" si="2"/>
        <v>褥瘡推定発生率</v>
      </c>
      <c r="E55" s="28" t="s">
        <v>44</v>
      </c>
      <c r="F55" s="26"/>
      <c r="G55" s="26"/>
      <c r="H55" s="26"/>
      <c r="I55" s="26"/>
      <c r="J55" s="26" t="s">
        <v>23</v>
      </c>
      <c r="K55" s="41"/>
      <c r="L55" s="27" t="s">
        <v>162</v>
      </c>
      <c r="M55" s="1" t="s">
        <v>163</v>
      </c>
    </row>
    <row r="56" spans="1:13" ht="27" x14ac:dyDescent="0.4">
      <c r="A56" s="23" t="s">
        <v>164</v>
      </c>
      <c r="B56" s="24" t="s">
        <v>165</v>
      </c>
      <c r="C56" s="24" t="s">
        <v>166</v>
      </c>
      <c r="D56" s="25" t="str">
        <f t="shared" ref="D56:D58" si="3">HYPERLINK(M56,L56)</f>
        <v>脳卒中(脳梗塞）の診療・ケアの改善</v>
      </c>
      <c r="E56" s="28" t="s">
        <v>44</v>
      </c>
      <c r="F56" s="26" t="s">
        <v>23</v>
      </c>
      <c r="G56" s="26"/>
      <c r="H56" s="26" t="s">
        <v>23</v>
      </c>
      <c r="I56" s="26" t="s">
        <v>23</v>
      </c>
      <c r="J56" s="26" t="s">
        <v>23</v>
      </c>
      <c r="L56" s="32" t="s">
        <v>167</v>
      </c>
      <c r="M56" s="1" t="s">
        <v>168</v>
      </c>
    </row>
    <row r="57" spans="1:13" ht="27" x14ac:dyDescent="0.4">
      <c r="A57" s="23" t="s">
        <v>169</v>
      </c>
      <c r="B57" s="24" t="s">
        <v>170</v>
      </c>
      <c r="C57" s="24" t="s">
        <v>171</v>
      </c>
      <c r="D57" s="25" t="str">
        <f t="shared" si="3"/>
        <v>THA・BHAの診療・ケアの改善</v>
      </c>
      <c r="E57" s="28" t="s">
        <v>57</v>
      </c>
      <c r="F57" s="26"/>
      <c r="G57" s="26"/>
      <c r="H57" s="26" t="s">
        <v>23</v>
      </c>
      <c r="I57" s="26"/>
      <c r="J57" s="26"/>
      <c r="L57" s="32" t="s">
        <v>172</v>
      </c>
      <c r="M57" s="1" t="s">
        <v>173</v>
      </c>
    </row>
    <row r="58" spans="1:13" ht="27" x14ac:dyDescent="0.4">
      <c r="A58" s="23" t="s">
        <v>174</v>
      </c>
      <c r="B58" s="24" t="s">
        <v>170</v>
      </c>
      <c r="C58" s="24" t="s">
        <v>175</v>
      </c>
      <c r="D58" s="25" t="str">
        <f t="shared" si="3"/>
        <v>脳卒中(脳梗塞）の診療・ケアの改善</v>
      </c>
      <c r="E58" s="28" t="s">
        <v>44</v>
      </c>
      <c r="F58" s="26"/>
      <c r="G58" s="26"/>
      <c r="H58" s="26" t="s">
        <v>23</v>
      </c>
      <c r="I58" s="26"/>
      <c r="J58" s="26"/>
      <c r="L58" s="32" t="s">
        <v>167</v>
      </c>
      <c r="M58" s="1" t="s">
        <v>176</v>
      </c>
    </row>
  </sheetData>
  <sheetProtection algorithmName="SHA-512" hashValue="umk2CNhP8S8QNFWLYYsNN8OKbTpowj8xoNLluADnvX3foQ6ZBCqgC7HF5h16vtDDUojnJj87uFyR5MEnwvnwQg==" saltValue="C8hJWDzaYnoOQrnxL7NOnA==" spinCount="100000" sheet="1" autoFilter="0"/>
  <autoFilter ref="A8:J58" xr:uid="{EEC13949-AD8F-45BA-98E3-DD473D88069F}"/>
  <mergeCells count="4">
    <mergeCell ref="F5:J5"/>
    <mergeCell ref="K11:K13"/>
    <mergeCell ref="K37:K55"/>
    <mergeCell ref="K5:K8"/>
  </mergeCells>
  <phoneticPr fontId="1"/>
  <hyperlinks>
    <hyperlink ref="D9" r:id="rId1" xr:uid="{BE479AAA-0054-4F0E-AA3B-5F8D9CBB9182}"/>
  </hyperlinks>
  <pageMargins left="0.7" right="0.7" top="0.75" bottom="0.75" header="0.3" footer="0.3"/>
  <pageSetup paperSize="8" scale="71" fitToHeight="0"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28462DDE63BC4AA1405E82AB435E4C" ma:contentTypeVersion="14" ma:contentTypeDescription="新しいドキュメントを作成します。" ma:contentTypeScope="" ma:versionID="54da69ee4808b1823069808dae177f86">
  <xsd:schema xmlns:xsd="http://www.w3.org/2001/XMLSchema" xmlns:xs="http://www.w3.org/2001/XMLSchema" xmlns:p="http://schemas.microsoft.com/office/2006/metadata/properties" xmlns:ns2="0d2821e0-0f4a-4cfc-8334-6d041a740ef1" xmlns:ns3="cf8611ed-0d0d-4aeb-95f8-41ab0fa75831" targetNamespace="http://schemas.microsoft.com/office/2006/metadata/properties" ma:root="true" ma:fieldsID="ac99598419d0b79960aea5cfed83d574" ns2:_="" ns3:_="">
    <xsd:import namespace="0d2821e0-0f4a-4cfc-8334-6d041a740ef1"/>
    <xsd:import namespace="cf8611ed-0d0d-4aeb-95f8-41ab0fa758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2821e0-0f4a-4cfc-8334-6d041a740e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158f5cf1-4996-4002-a610-40c288e638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8611ed-0d0d-4aeb-95f8-41ab0fa7583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dc900c9-1c94-4ddc-a03a-e7c41b4b0c26}" ma:internalName="TaxCatchAll" ma:showField="CatchAllData" ma:web="cf8611ed-0d0d-4aeb-95f8-41ab0fa758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2821e0-0f4a-4cfc-8334-6d041a740ef1">
      <Terms xmlns="http://schemas.microsoft.com/office/infopath/2007/PartnerControls"/>
    </lcf76f155ced4ddcb4097134ff3c332f>
    <TaxCatchAll xmlns="cf8611ed-0d0d-4aeb-95f8-41ab0fa7583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F54BA8-5B5B-4891-B331-F6FEFBDE167E}"/>
</file>

<file path=customXml/itemProps2.xml><?xml version="1.0" encoding="utf-8"?>
<ds:datastoreItem xmlns:ds="http://schemas.openxmlformats.org/officeDocument/2006/customXml" ds:itemID="{1E37D662-7047-4555-83DD-7DB0341F3AA2}">
  <ds:schemaRefs>
    <ds:schemaRef ds:uri="http://purl.org/dc/terms/"/>
    <ds:schemaRef ds:uri="6111c8af-9412-4ceb-b9e7-3db5e26ee58d"/>
    <ds:schemaRef ds:uri="9e31412f-fe36-49f5-a879-7c6c1ad03637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3FE2B5-74A7-4AB1-9BB3-109304DD31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質改善事例検索</vt:lpstr>
      <vt:lpstr>質改善事例検索!Print_Area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實川 博己</dc:creator>
  <cp:keywords/>
  <dc:description/>
  <cp:lastModifiedBy>菅原 浩幸</cp:lastModifiedBy>
  <cp:revision/>
  <cp:lastPrinted>2023-04-26T06:38:47Z</cp:lastPrinted>
  <dcterms:created xsi:type="dcterms:W3CDTF">2022-01-31T03:05:00Z</dcterms:created>
  <dcterms:modified xsi:type="dcterms:W3CDTF">2023-04-26T06:47:36Z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0x010100EC28462DDE63BC4AA1405E82AB435E4C</vt:lpwstr>
  </property>
  <property fmtid="{D5CDD505-2E9C-101B-9397-08002B2CF9AE}" pid="3" name="MediaServiceImageTags">
    <vt:lpwstr/>
  </property>
</Properties>
</file>